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b1fb1a52f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部屋別拾い表" sheetId="1" r:id="Rd5d67bec746c41a3"/>
    <x:sheet xmlns:r="http://schemas.openxmlformats.org/officeDocument/2006/relationships" name="拾い位置図" sheetId="2" r:id="Ra54e545a7d114e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"/>
    <x:numFmt numFmtId="202" formatCode="0"/>
  </x:numFmts>
  <x:fonts count="8">
    <x:font>
      <x:sz val="11"/>
      <x:name val="Carlito"/>
    </x:font>
    <x:font>
      <x:sz val="11"/>
      <x:color rgb="FF182938"/>
      <x:name val="Arial"/>
    </x:font>
    <x:font>
      <x:b/>
      <x:sz val="16"/>
      <x:color rgb="FF17395C"/>
      <x:name val="Arial"/>
    </x:font>
    <x:font>
      <x:sz val="11"/>
      <x:color rgb="FF536779"/>
      <x:name val="Arial"/>
    </x:font>
    <x:font>
      <x:b/>
      <x:sz val="11"/>
      <x:color rgb="FFFFFFFF"/>
      <x:name val="Arial"/>
    </x:font>
    <x:font>
      <x:b/>
      <x:sz val="11"/>
      <x:color rgb="FF17395C"/>
      <x:name val="Arial"/>
    </x:font>
    <x:font>
      <x:b/>
      <x:sz val="11"/>
      <x:color rgb="FF182938"/>
      <x:name val="Arial"/>
    </x:font>
    <x:font>
      <x:b/>
      <x:sz val="14"/>
      <x:color rgb="FF17395C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95C"/>
      </x:patternFill>
    </x:fill>
    <x:fill>
      <x:patternFill patternType="solid">
        <x:fgColor rgb="FFF5F8FB"/>
      </x:patternFill>
    </x:fill>
    <x:fill>
      <x:patternFill patternType="solid">
        <x:fgColor rgb="FFEDF3F8"/>
      </x:patternFill>
    </x:fill>
    <x:fill>
      <x:patternFill patternType="solid">
        <x:fgColor rgb="FF17395C"/>
      </x:patternFill>
    </x:fill>
    <x:fill>
      <x:patternFill patternType="solid">
        <x:fgColor rgb="FFFFF0BF"/>
      </x:patternFill>
    </x:fill>
    <x:fill>
      <x:patternFill patternType="solid">
        <x:fgColor rgb="FFF5F8FB"/>
      </x:patternFill>
    </x:fill>
    <x:fill>
      <x:patternFill patternType="solid">
        <x:fgColor rgb="FFEDF3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9BB0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9BB0C4"/>
      </x:top>
      <x:bottom style="thin">
        <x:color rgb="FF9BB0C4"/>
      </x:bottom>
      <x:diagonal/>
    </x:border>
  </x:borders>
  <x:cellStyleXfs count="1">
    <x:xf numFmtId="0" fontId="0" fillId="0" borderId="0"/>
  </x:cellStyleXfs>
  <x:cellXfs count="8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4" fillId="2" borderId="3" xfId="0" applyNumberFormat="1" applyFont="1" applyFill="1" applyBorder="1" applyAlignment="1">
      <x:alignment horizontal="center" vertical="center" wrapText="0"/>
    </x:xf>
    <x:xf numFmtId="0" fontId="4" fillId="2" borderId="4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horizontal="center"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202" fontId="1" fillId="0" borderId="0" xfId="0" applyNumberFormat="1" applyFont="1" applyFill="1" applyBorder="1" applyAlignment="1">
      <x:alignment horizontal="right" vertical="center" wrapText="0"/>
    </x:xf>
    <x:xf numFmtId="202" fontId="1" fillId="3" borderId="0" xfId="0" applyNumberFormat="1" applyFont="1" applyFill="1" applyBorder="1" applyAlignment="1">
      <x:alignment horizontal="right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horizontal="right" vertical="center" wrapText="0"/>
    </x:xf>
    <x:xf numFmtId="201" fontId="1" fillId="4" borderId="0" xfId="0" applyNumberFormat="1" applyFont="1" applyFill="1" applyBorder="1" applyAlignment="1">
      <x:alignment horizontal="right" vertical="center" wrapText="0"/>
    </x:xf>
    <x:xf numFmtId="202" fontId="1" fillId="4" borderId="0" xfId="0" applyNumberFormat="1" applyFont="1" applyFill="1" applyBorder="1" applyAlignment="1">
      <x:alignment horizontal="right"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horizontal="right" vertical="center" wrapText="0"/>
    </x:xf>
    <x:xf numFmtId="201" fontId="5" fillId="4" borderId="0" xfId="0" applyNumberFormat="1" applyFont="1" applyFill="1" applyBorder="1" applyAlignment="1">
      <x:alignment horizontal="right" vertical="center" wrapText="0"/>
    </x:xf>
    <x:xf numFmtId="202" fontId="5" fillId="4" borderId="0" xfId="0" applyNumberFormat="1" applyFont="1" applyFill="1" applyBorder="1" applyAlignment="1">
      <x:alignment horizontal="right" vertical="center" wrapText="0"/>
    </x:xf>
    <x:xf numFmtId="0" fontId="5" fillId="4" borderId="5" xfId="0" applyNumberFormat="1" applyFont="1" applyFill="1" applyBorder="1" applyAlignment="1">
      <x:alignment vertical="center" wrapText="0"/>
    </x:xf>
    <x:xf numFmtId="0" fontId="5" fillId="4" borderId="5" xfId="0" applyNumberFormat="1" applyFont="1" applyFill="1" applyBorder="1" applyAlignment="1">
      <x:alignment horizontal="right" vertical="center" wrapText="0"/>
    </x:xf>
    <x:xf numFmtId="201" fontId="5" fillId="4" borderId="5" xfId="0" applyNumberFormat="1" applyFont="1" applyFill="1" applyBorder="1" applyAlignment="1">
      <x:alignment horizontal="right" vertical="center" wrapText="0"/>
    </x:xf>
    <x:xf numFmtId="202" fontId="5" fillId="4" borderId="5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0"/>
    </x:xf>
    <x:xf numFmtId="200" fontId="5" fillId="0" borderId="0" xfId="0" applyNumberFormat="1" applyFont="1" applyFill="1" applyBorder="1" applyAlignment="1">
      <x:alignment vertical="center" wrapText="0"/>
    </x:xf>
    <x:xf numFmtId="200" fontId="5" fillId="0" borderId="0" xfId="0" applyNumberFormat="1" applyFont="1" applyFill="1" applyBorder="1" applyAlignment="1">
      <x:alignment horizontal="right" vertical="center" wrapText="0"/>
    </x:xf>
    <x:xf numFmtId="0" fontId="7" fillId="0" borderId="0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4" fillId="5" borderId="0" xfId="0" applyNumberFormat="1" applyFont="1" applyFill="1" applyBorder="1" applyAlignment="1">
      <x:alignment vertical="center" wrapText="0"/>
    </x:xf>
    <x:xf numFmtId="0" fontId="4" fillId="5" borderId="2" xfId="0" applyNumberFormat="1" applyFont="1" applyFill="1" applyBorder="1" applyAlignment="1">
      <x:alignment vertical="center" wrapText="0"/>
    </x:xf>
    <x:xf numFmtId="0" fontId="4" fillId="5" borderId="3" xfId="0" applyNumberFormat="1" applyFont="1" applyFill="1" applyBorder="1" applyAlignment="1">
      <x:alignment vertical="center" wrapText="0"/>
    </x:xf>
    <x:xf numFmtId="0" fontId="4" fillId="5" borderId="4" xfId="0" applyNumberFormat="1" applyFont="1" applyFill="1" applyBorder="1" applyAlignment="1">
      <x:alignment vertical="center" wrapText="0"/>
    </x:xf>
    <x:xf numFmtId="0" fontId="4" fillId="5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0" fontId="4" fillId="5" borderId="4" xfId="0" applyNumberFormat="1" applyFont="1" applyFill="1" applyBorder="1" applyAlignment="1">
      <x:alignment horizontal="center" vertical="center" wrapText="0"/>
    </x:xf>
    <x:xf numFmtId="0" fontId="1" fillId="6" borderId="0" xfId="0" applyNumberFormat="1" applyFont="1" applyFill="1" applyBorder="1" applyAlignment="1">
      <x:alignment vertical="center" wrapText="0"/>
    </x:xf>
    <x:xf numFmtId="200" fontId="1" fillId="6" borderId="0" xfId="0" applyNumberFormat="1" applyFont="1" applyFill="1" applyBorder="1" applyAlignment="1">
      <x:alignment vertical="center" wrapText="0"/>
    </x:xf>
    <x:xf numFmtId="200" fontId="1" fillId="6" borderId="0" xfId="0" applyNumberFormat="1" applyFont="1" applyFill="1" applyBorder="1" applyAlignment="1">
      <x:alignment horizontal="right" vertical="center" wrapText="0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 wrapText="0"/>
    </x:xf>
    <x:xf numFmtId="0" fontId="1" fillId="7" borderId="0" xfId="0" applyNumberFormat="1" applyFont="1" applyFill="1" applyBorder="1" applyAlignment="1">
      <x:alignment horizontal="right" vertical="center" wrapText="0"/>
    </x:xf>
    <x:xf numFmtId="201" fontId="1" fillId="7" borderId="0" xfId="0" applyNumberFormat="1" applyFont="1" applyFill="1" applyBorder="1" applyAlignment="1">
      <x:alignment horizontal="right" vertical="center" wrapText="0"/>
    </x:xf>
    <x:xf numFmtId="200" fontId="1" fillId="7" borderId="0" xfId="0" applyNumberFormat="1" applyFont="1" applyFill="1" applyBorder="1" applyAlignment="1">
      <x:alignment horizontal="right" vertical="center" wrapText="0"/>
    </x:xf>
    <x:xf numFmtId="202" fontId="1" fillId="7" borderId="0" xfId="0" applyNumberFormat="1" applyFont="1" applyFill="1" applyBorder="1" applyAlignment="1">
      <x:alignment horizontal="right" vertical="center" wrapText="0"/>
    </x:xf>
    <x:xf numFmtId="0" fontId="1" fillId="8" borderId="0" xfId="0" applyNumberFormat="1" applyFont="1" applyFill="1" applyBorder="1" applyAlignment="1">
      <x:alignment vertical="center" wrapText="0"/>
    </x:xf>
    <x:xf numFmtId="201" fontId="1" fillId="8" borderId="0" xfId="0" applyNumberFormat="1" applyFont="1" applyFill="1" applyBorder="1" applyAlignment="1">
      <x:alignment horizontal="right" vertical="center" wrapText="0"/>
    </x:xf>
    <x:xf numFmtId="200" fontId="1" fillId="8" borderId="0" xfId="0" applyNumberFormat="1" applyFont="1" applyFill="1" applyBorder="1" applyAlignment="1">
      <x:alignment horizontal="right" vertical="center" wrapText="0"/>
    </x:xf>
    <x:xf numFmtId="202" fontId="1" fillId="8" borderId="0" xfId="0" applyNumberFormat="1" applyFont="1" applyFill="1" applyBorder="1" applyAlignment="1">
      <x:alignment horizontal="right" vertical="center" wrapText="0"/>
    </x:xf>
    <x:xf numFmtId="0" fontId="5" fillId="8" borderId="0" xfId="0" applyNumberFormat="1" applyFont="1" applyFill="1" applyBorder="1" applyAlignment="1">
      <x:alignment vertical="center" wrapText="0"/>
    </x:xf>
    <x:xf numFmtId="201" fontId="5" fillId="8" borderId="0" xfId="0" applyNumberFormat="1" applyFont="1" applyFill="1" applyBorder="1" applyAlignment="1">
      <x:alignment horizontal="right" vertical="center" wrapText="0"/>
    </x:xf>
    <x:xf numFmtId="200" fontId="5" fillId="8" borderId="0" xfId="0" applyNumberFormat="1" applyFont="1" applyFill="1" applyBorder="1" applyAlignment="1">
      <x:alignment horizontal="right" vertical="center" wrapText="0"/>
    </x:xf>
    <x:xf numFmtId="202" fontId="5" fillId="8" borderId="0" xfId="0" applyNumberFormat="1" applyFont="1" applyFill="1" applyBorder="1" applyAlignment="1">
      <x:alignment horizontal="right" vertical="center" wrapText="0"/>
    </x:xf>
    <x:xf numFmtId="0" fontId="5" fillId="8" borderId="5" xfId="0" applyNumberFormat="1" applyFont="1" applyFill="1" applyBorder="1" applyAlignment="1">
      <x:alignment vertical="center" wrapText="0"/>
    </x:xf>
    <x:xf numFmtId="201" fontId="5" fillId="8" borderId="5" xfId="0" applyNumberFormat="1" applyFont="1" applyFill="1" applyBorder="1" applyAlignment="1">
      <x:alignment horizontal="right" vertical="center" wrapText="0"/>
    </x:xf>
    <x:xf numFmtId="200" fontId="5" fillId="8" borderId="5" xfId="0" applyNumberFormat="1" applyFont="1" applyFill="1" applyBorder="1" applyAlignment="1">
      <x:alignment horizontal="right" vertical="center" wrapText="0"/>
    </x:xf>
    <x:xf numFmtId="202" fontId="5" fillId="8" borderId="5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4">
    <x:dxf>
      <x:font>
        <x:b/>
        <x:color rgb="FFA61C1C"/>
      </x:font>
      <x:fill>
        <x:patternFill patternType="solid">
          <x:bgColor rgb="FFFCE8E6"/>
        </x:patternFill>
      </x:fill>
    </x:dxf>
    <x:dxf>
      <x:font>
        <x:b/>
        <x:color rgb="FFA61C1C"/>
      </x:font>
      <x:fill>
        <x:patternFill patternType="solid">
          <x:bgColor rgb="FFFCE8E6"/>
        </x:patternFill>
      </x:fill>
    </x:dxf>
    <x:dxf>
      <x:font>
        <x:b/>
        <x:color rgb="FFA61C1C"/>
      </x:font>
      <x:fill>
        <x:patternFill patternType="solid">
          <x:bgColor rgb="FFFCE8E6"/>
        </x:patternFill>
      </x:fill>
    </x:dxf>
    <x:dxf>
      <x:font>
        <x:b/>
        <x:color rgb="FFA6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2da5a775544ac" /><Relationship Type="http://schemas.openxmlformats.org/officeDocument/2006/relationships/theme" Target="/xl/theme/theme1.xml" Id="R4c0ac25caade405a" /><Relationship Type="http://schemas.openxmlformats.org/officeDocument/2006/relationships/sharedStrings" Target="/xl/sharedStrings.xml" Id="R1de7b0d1ca9f4f19" /><Relationship Type="http://schemas.openxmlformats.org/officeDocument/2006/relationships/worksheet" Target="/xl/worksheets/sheet1.xml" Id="Rd5d67bec746c41a3" /><Relationship Type="http://schemas.openxmlformats.org/officeDocument/2006/relationships/worksheet" Target="/xl/worksheets/sheet2.xml" Id="Ra54e545a7d114e1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b182be9f9d4429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6</xdr:row>
      <xdr:rowOff>0</xdr:rowOff>
    </xdr:from>
    <xdr:ext cx="12001500" cy="8487728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182be9f9d4429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c8eb163c817a4d2f" /></Relationships>
</file>

<file path=xl/worksheets/sheet1.xml><?xml version="1.0" encoding="utf-8"?>
<x:worksheet xmlns:x="http://schemas.openxmlformats.org/spreadsheetml/2006/main">
  <x:sheetPr>
    <x:tabColor rgb="FF17395C"/>
  </x:sheetPr>
  <x:sheetViews>
    <x:sheetView showGridLines="0" workbookViewId="0"/>
  </x:sheetViews>
  <x:sheetFormatPr defaultRowHeight="15"/>
  <x:cols>
    <x:col min="1" max="1" width="9.4399995803833" hidden="0" customWidth="1"/>
    <x:col min="2" max="2" width="13.890000343322754" hidden="0" customWidth="1"/>
    <x:col min="3" max="3" width="13.890000343322754" hidden="0" customWidth="1"/>
    <x:col min="4" max="4" width="15.5600004196167" hidden="0" customWidth="1"/>
    <x:col min="5" max="5" width="23.889999389648438" hidden="0" customWidth="1"/>
    <x:col min="6" max="6" width="11.670000076293945" hidden="0" customWidth="1"/>
    <x:col min="7" max="7" width="13.329999923706055" hidden="0" customWidth="1"/>
    <x:col min="8" max="8" width="32.22000122070312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床面積・照明台数・税抜金額</x:v>
      </x:c>
      <x:c r="B2" s="3"/>
      <x:c r="C2" s="3"/>
      <x:c r="D2" s="3"/>
      <x:c r="E2" s="3"/>
      <x:c r="F2" s="3"/>
      <x:c r="G2" s="3"/>
      <x:c r="H2" s="3"/>
    </x:row>
    <x:row r="3" ht="31" customHeight="1">
      <x:c r="A3" s="6" t="str">
        <x:v>床仕上げ範囲の内寸から算出。位置IDは「拾い位置図」に対応。</x:v>
      </x:c>
      <x:c r="B3" s="5"/>
      <x:c r="C3" s="5"/>
      <x:c r="D3" s="5"/>
      <x:c r="E3" s="5"/>
      <x:c r="F3" s="5"/>
      <x:c r="G3" s="5"/>
      <x:c r="H3" s="5"/>
    </x:row>
    <x:row r="4" ht="25" customHeight="1">
      <x:c r="A4" s="40" t="str">
        <x:v>単価と金額の内訳は31行目以降に記載。</x:v>
      </x:c>
      <x:c r="B4" s="3"/>
      <x:c r="C4" s="3"/>
      <x:c r="D4" s="3"/>
      <x:c r="E4" s="3"/>
      <x:c r="F4" s="45" t="str">
        <x:v>税抜合計（円）</x:v>
      </x:c>
      <x:c r="G4" s="45"/>
      <x:c r="H4" s="47" t="n">
        <x:f>F41</x:f>
        <x:v>174000</x:v>
      </x:c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34" customHeight="1">
      <x:c r="A6" s="12" t="str">
        <x:v>部屋</x:v>
      </x:c>
      <x:c r="B6" s="13" t="str">
        <x:v>横寸法（mm）</x:v>
      </x:c>
      <x:c r="C6" s="13" t="str">
        <x:v>縦寸法（mm）</x:v>
      </x:c>
      <x:c r="D6" s="13" t="str">
        <x:v>床面積（㎡）</x:v>
      </x:c>
      <x:c r="E6" s="13" t="str">
        <x:v>計算式（m × m）</x:v>
      </x:c>
      <x:c r="F6" s="13" t="str">
        <x:v>照明（台）</x:v>
      </x:c>
      <x:c r="G6" s="13" t="str">
        <x:v>床範囲ID</x:v>
      </x:c>
      <x:c r="H6" s="14" t="str">
        <x:v>照明ID</x:v>
      </x:c>
    </x:row>
    <x:row r="7" ht="36" customHeight="1">
      <x:c r="A7" s="3" t="str">
        <x:v>A室</x:v>
      </x:c>
      <x:c r="B7" s="18" t="n">
        <x:v>6000</x:v>
      </x:c>
      <x:c r="C7" s="18" t="n">
        <x:v>4000</x:v>
      </x:c>
      <x:c r="D7" s="24" t="n">
        <x:f>B7/1000*C7/1000</x:f>
        <x:v>24</x:v>
      </x:c>
      <x:c r="E7" s="22" t="str">
        <x:f>TEXT(B7/1000,"0.00")&amp;" × "&amp;TEXT(C7/1000,"0.00")</x:f>
        <x:v>6.00 × 4.00</x:v>
      </x:c>
      <x:c r="F7" s="26" t="n">
        <x:f>SUMIFS($D$17:$D$22,$B$17:$B$22,A7)</x:f>
        <x:v>4</x:v>
      </x:c>
      <x:c r="G7" s="3" t="str">
        <x:v>A-F</x:v>
      </x:c>
      <x:c r="H7" s="3" t="str">
        <x:v>A-L1・A-L2・A-L3・A-L4</x:v>
      </x:c>
    </x:row>
    <x:row r="8" ht="36" customHeight="1">
      <x:c r="A8" s="15" t="str">
        <x:v>B室</x:v>
      </x:c>
      <x:c r="B8" s="20" t="n">
        <x:v>4000</x:v>
      </x:c>
      <x:c r="C8" s="20" t="n">
        <x:v>3000</x:v>
      </x:c>
      <x:c r="D8" s="25" t="n">
        <x:f>B8/1000*C8/1000</x:f>
        <x:v>12</x:v>
      </x:c>
      <x:c r="E8" s="23" t="str">
        <x:f>TEXT(B8/1000,"0.00")&amp;" × "&amp;TEXT(C8/1000,"0.00")</x:f>
        <x:v>4.00 × 3.00</x:v>
      </x:c>
      <x:c r="F8" s="27" t="n">
        <x:f>SUMIFS($D$17:$D$22,$B$17:$B$22,A8)</x:f>
        <x:v>2</x:v>
      </x:c>
      <x:c r="G8" s="15" t="str">
        <x:v>B-F</x:v>
      </x:c>
      <x:c r="H8" s="15" t="str">
        <x:v>B-L1・B-L2</x:v>
      </x:c>
    </x:row>
    <x:row r="9" ht="37" customHeight="1">
      <x:c r="A9" s="36" t="str">
        <x:v>合計</x:v>
      </x:c>
      <x:c r="B9" s="37"/>
      <x:c r="C9" s="37"/>
      <x:c r="D9" s="38" t="n">
        <x:f>SUM(D7:D8)</x:f>
        <x:v>36</x:v>
      </x:c>
      <x:c r="E9" s="36"/>
      <x:c r="F9" s="39" t="n">
        <x:f>SUM(F7:F8)</x:f>
        <x:v>6</x:v>
      </x:c>
      <x:c r="G9" s="36"/>
      <x:c r="H9" s="36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</x:row>
    <x:row r="11" ht="25" customHeight="1">
      <x:c r="A11" s="40" t="str">
        <x:v>床面積の数式：横寸法 ÷ 1,000 × 縦寸法 ÷ 1,000（mmをmへ換算）。</x:v>
      </x:c>
      <x:c r="B11" s="40"/>
      <x:c r="C11" s="40"/>
      <x:c r="D11" s="40"/>
      <x:c r="E11" s="40"/>
      <x:c r="F11" s="40"/>
      <x:c r="G11" s="40"/>
      <x:c r="H11" s="40"/>
    </x:row>
    <x:row r="12" ht="25" customHeight="1">
      <x:c r="A12" s="40" t="str">
        <x:v>図面注記により、柱・開口部などの控除はありません。</x:v>
      </x:c>
      <x:c r="B12" s="40"/>
      <x:c r="C12" s="40"/>
      <x:c r="D12" s="40"/>
      <x:c r="E12" s="40"/>
      <x:c r="F12" s="40"/>
      <x:c r="G12" s="40"/>
      <x:c r="H12" s="40"/>
    </x:row>
    <x:row r="13" ht="25" customHeight="1">
      <x:c r="A13" s="3"/>
      <x:c r="B13" s="3"/>
      <x:c r="C13" s="3"/>
      <x:c r="D13" s="3"/>
      <x:c r="E13" s="3"/>
      <x:c r="F13" s="3"/>
      <x:c r="G13" s="3"/>
      <x:c r="H13" s="3"/>
    </x:row>
    <x:row r="14" ht="25" customHeight="1">
      <x:c r="A14" s="3"/>
      <x:c r="B14" s="3"/>
      <x:c r="C14" s="3"/>
      <x:c r="D14" s="3"/>
      <x:c r="E14" s="3"/>
      <x:c r="F14" s="3"/>
      <x:c r="G14" s="3"/>
      <x:c r="H14" s="3"/>
    </x:row>
    <x:row r="15" ht="25" customHeight="1">
      <x:c r="A15" s="41" t="str">
        <x:v>照明の拾い明細</x:v>
      </x:c>
      <x:c r="B15" s="41"/>
      <x:c r="C15" s="41"/>
      <x:c r="D15" s="41"/>
      <x:c r="E15" s="41"/>
      <x:c r="F15" s="41" t="str">
        <x:v>床の拾い位置</x:v>
      </x:c>
      <x:c r="G15" s="41"/>
      <x:c r="H15" s="41"/>
    </x:row>
    <x:row r="16" ht="34" customHeight="1">
      <x:c r="A16" s="12" t="str">
        <x:v>照明ID</x:v>
      </x:c>
      <x:c r="B16" s="13" t="str">
        <x:v>部屋</x:v>
      </x:c>
      <x:c r="C16" s="13" t="str">
        <x:v>図面内の位置</x:v>
      </x:c>
      <x:c r="D16" s="14" t="str">
        <x:v>数量（台）</x:v>
      </x:c>
      <x:c r="E16" s="3"/>
      <x:c r="F16" s="12" t="str">
        <x:v>床範囲ID</x:v>
      </x:c>
      <x:c r="G16" s="13" t="str">
        <x:v>対象範囲</x:v>
      </x:c>
      <x:c r="H16" s="14" t="str">
        <x:v>寸法の記載位置（mm）</x:v>
      </x:c>
    </x:row>
    <x:row r="17" ht="44" customHeight="1">
      <x:c r="A17" s="3" t="str">
        <x:v>A-L1</x:v>
      </x:c>
      <x:c r="B17" s="3" t="str">
        <x:v>A室</x:v>
      </x:c>
      <x:c r="C17" s="3" t="str">
        <x:v>上段左</x:v>
      </x:c>
      <x:c r="D17" s="26" t="n">
        <x:v>1</x:v>
      </x:c>
      <x:c r="E17" s="3"/>
      <x:c r="F17" s="3" t="str">
        <x:v>A-F</x:v>
      </x:c>
      <x:c r="G17" s="3" t="str">
        <x:v>A室全体</x:v>
      </x:c>
      <x:c r="H17" s="43" t="str">
        <x:v>横：上側 6,000
縦：左側 4,000</x:v>
      </x:c>
    </x:row>
    <x:row r="18" ht="44" customHeight="1">
      <x:c r="A18" s="15" t="str">
        <x:v>A-L2</x:v>
      </x:c>
      <x:c r="B18" s="15" t="str">
        <x:v>A室</x:v>
      </x:c>
      <x:c r="C18" s="15" t="str">
        <x:v>上段右</x:v>
      </x:c>
      <x:c r="D18" s="27" t="n">
        <x:v>1</x:v>
      </x:c>
      <x:c r="E18" s="3"/>
      <x:c r="F18" s="15" t="str">
        <x:v>B-F</x:v>
      </x:c>
      <x:c r="G18" s="15" t="str">
        <x:v>B室全体</x:v>
      </x:c>
      <x:c r="H18" s="44" t="str">
        <x:v>横：上側 4,000
縦：右側 3,000</x:v>
      </x:c>
    </x:row>
    <x:row r="19" ht="30" customHeight="1">
      <x:c r="A19" s="3" t="str">
        <x:v>A-L3</x:v>
      </x:c>
      <x:c r="B19" s="3" t="str">
        <x:v>A室</x:v>
      </x:c>
      <x:c r="C19" s="3" t="str">
        <x:v>下段左</x:v>
      </x:c>
      <x:c r="D19" s="26" t="n">
        <x:v>1</x:v>
      </x:c>
      <x:c r="E19" s="3"/>
      <x:c r="F19" s="3"/>
      <x:c r="G19" s="3"/>
      <x:c r="H19" s="3"/>
    </x:row>
    <x:row r="20" ht="30" customHeight="1">
      <x:c r="A20" s="15" t="str">
        <x:v>A-L4</x:v>
      </x:c>
      <x:c r="B20" s="15" t="str">
        <x:v>A室</x:v>
      </x:c>
      <x:c r="C20" s="15" t="str">
        <x:v>下段右</x:v>
      </x:c>
      <x:c r="D20" s="27" t="n">
        <x:v>1</x:v>
      </x:c>
      <x:c r="E20" s="3"/>
      <x:c r="F20" s="3"/>
      <x:c r="G20" s="3"/>
      <x:c r="H20" s="3"/>
    </x:row>
    <x:row r="21" ht="30" customHeight="1">
      <x:c r="A21" s="3" t="str">
        <x:v>B-L1</x:v>
      </x:c>
      <x:c r="B21" s="3" t="str">
        <x:v>B室</x:v>
      </x:c>
      <x:c r="C21" s="3" t="str">
        <x:v>左</x:v>
      </x:c>
      <x:c r="D21" s="26" t="n">
        <x:v>1</x:v>
      </x:c>
      <x:c r="E21" s="3"/>
      <x:c r="F21" s="3"/>
      <x:c r="G21" s="3"/>
      <x:c r="H21" s="3"/>
    </x:row>
    <x:row r="22" ht="30" customHeight="1">
      <x:c r="A22" s="15" t="str">
        <x:v>B-L2</x:v>
      </x:c>
      <x:c r="B22" s="15" t="str">
        <x:v>B室</x:v>
      </x:c>
      <x:c r="C22" s="15" t="str">
        <x:v>右</x:v>
      </x:c>
      <x:c r="D22" s="27" t="n">
        <x:v>1</x:v>
      </x:c>
      <x:c r="E22" s="3"/>
      <x:c r="F22" s="3"/>
      <x:c r="G22" s="3"/>
      <x:c r="H22" s="3"/>
    </x:row>
    <x:row r="23" ht="25" customHeight="1">
      <x:c r="A23" s="3"/>
      <x:c r="B23" s="3"/>
      <x:c r="C23" s="3"/>
      <x:c r="D23" s="3"/>
      <x:c r="E23" s="3"/>
      <x:c r="F23" s="3"/>
      <x:c r="G23" s="3"/>
      <x:c r="H23" s="3"/>
    </x:row>
    <x:row r="24" ht="25" customHeight="1">
      <x:c r="A24" s="40" t="str">
        <x:v>図面内の「○L」1つを照明器具1台として集計。図面下部の凡例記号は集計対象外。</x:v>
      </x:c>
      <x:c r="B24" s="40"/>
      <x:c r="C24" s="40"/>
      <x:c r="D24" s="40"/>
      <x:c r="E24" s="40"/>
      <x:c r="F24" s="40"/>
      <x:c r="G24" s="40"/>
      <x:c r="H24" s="40"/>
    </x:row>
    <x:row r="25" ht="25" customHeight="1">
      <x:c r="A25" s="40"/>
      <x:c r="B25" s="40"/>
      <x:c r="C25" s="40"/>
      <x:c r="D25" s="40"/>
      <x:c r="E25" s="40"/>
      <x:c r="F25" s="40"/>
      <x:c r="G25" s="40"/>
      <x:c r="H25" s="40"/>
    </x:row>
    <x:row r="26" ht="25" customHeight="1">
      <x:c r="A26" s="40" t="str">
        <x:v>確認事項：判読できない寸法や不明な記号はありません。</x:v>
      </x:c>
      <x:c r="B26" s="40"/>
      <x:c r="C26" s="40"/>
      <x:c r="D26" s="40"/>
      <x:c r="E26" s="40"/>
      <x:c r="F26" s="40"/>
      <x:c r="G26" s="40"/>
      <x:c r="H26" s="40"/>
    </x:row>
    <x:row r="27" ht="25" customHeight="1">
      <x:c r="A27" s="40"/>
      <x:c r="B27" s="40"/>
      <x:c r="C27" s="40"/>
      <x:c r="D27" s="40"/>
      <x:c r="E27" s="40"/>
      <x:c r="F27" s="40"/>
      <x:c r="G27" s="40"/>
      <x:c r="H27" s="40"/>
    </x:row>
    <x:row r="28" ht="25" customHeight="1">
      <x:c r="A28" s="40" t="str">
        <x:v>出典：sample-plan.png／室内改修 平面図 S-01（数量拾い練習用の架空図面）</x:v>
      </x:c>
      <x:c r="B28" s="40"/>
      <x:c r="C28" s="40"/>
      <x:c r="D28" s="40"/>
      <x:c r="E28" s="40"/>
      <x:c r="F28" s="40"/>
      <x:c r="G28" s="40"/>
      <x:c r="H28" s="40"/>
    </x:row>
    <x:row r="29" ht="25" customHeight="1">
      <x:c r="A29" s="3"/>
      <x:c r="B29" s="3"/>
      <x:c r="C29" s="3"/>
      <x:c r="D29" s="3"/>
      <x:c r="E29" s="3"/>
      <x:c r="F29" s="3"/>
      <x:c r="G29" s="3"/>
      <x:c r="H29" s="3"/>
    </x:row>
    <x:row r="31" ht="36" customHeight="1">
      <x:c r="A31" s="48" t="str">
        <x:v>税抜金額と単価</x:v>
      </x:c>
      <x:c r="B31" s="3"/>
      <x:c r="C31" s="3"/>
      <x:c r="D31" s="3"/>
      <x:c r="E31" s="3"/>
      <x:c r="F31" s="3"/>
      <x:c r="G31" s="3"/>
      <x:c r="H31" s="3"/>
    </x:row>
    <x:row r="32" ht="34" customHeight="1">
      <x:c r="A32" s="54" t="str">
        <x:v>項目</x:v>
      </x:c>
      <x:c r="B32" s="55" t="str">
        <x:v>単価（税抜円）</x:v>
      </x:c>
      <x:c r="C32" s="56" t="str">
        <x:v>単位・範囲</x:v>
      </x:c>
      <x:c r="D32" s="3"/>
      <x:c r="E32" s="40" t="str">
        <x:v>単価はB33・B34（黄色のセル）で変更できます。</x:v>
      </x:c>
      <x:c r="F32" s="40"/>
      <x:c r="G32" s="40"/>
      <x:c r="H32" s="40"/>
    </x:row>
    <x:row r="33" ht="34" customHeight="1">
      <x:c r="A33" s="3" t="str">
        <x:v>床仕上げ</x:v>
      </x:c>
      <x:c r="B33" s="59" t="n">
        <x:v>3500</x:v>
      </x:c>
      <x:c r="C33" s="3" t="str">
        <x:v>円/㎡（材工）</x:v>
      </x:c>
      <x:c r="D33" s="3"/>
      <x:c r="E33" s="40" t="str">
        <x:v>下の金額は、拾った数量と入力単価から自動計算します。</x:v>
      </x:c>
      <x:c r="F33" s="40"/>
      <x:c r="G33" s="40"/>
      <x:c r="H33" s="40"/>
    </x:row>
    <x:row r="34" ht="34" customHeight="1">
      <x:c r="A34" s="3" t="str">
        <x:v>照明器具</x:v>
      </x:c>
      <x:c r="B34" s="59" t="n">
        <x:v>8000</x:v>
      </x:c>
      <x:c r="C34" s="3" t="str">
        <x:v>円/台（器具代）</x:v>
      </x:c>
      <x:c r="D34" s="3"/>
      <x:c r="E34" s="40" t="str">
        <x:v>対象：床仕上げ（材工）と照明器具代の2項目。</x:v>
      </x:c>
      <x:c r="F34" s="40"/>
      <x:c r="G34" s="40"/>
      <x:c r="H34" s="40"/>
    </x:row>
    <x:row r="35" ht="27" customHeight="1">
      <x:c r="A35" s="3"/>
      <x:c r="B35" s="3"/>
      <x:c r="C35" s="3"/>
      <x:c r="D35" s="3"/>
      <x:c r="E35" s="3"/>
      <x:c r="F35" s="3"/>
      <x:c r="G35" s="3"/>
      <x:c r="H35" s="3"/>
    </x:row>
    <x:row r="36" ht="27" customHeight="1">
      <x:c r="A36" s="40" t="str">
        <x:v>照明の取付費・諸経費は計上していません。金額はすべて税抜です。</x:v>
      </x:c>
      <x:c r="B36" s="3"/>
      <x:c r="C36" s="3"/>
      <x:c r="D36" s="3"/>
      <x:c r="E36" s="3"/>
      <x:c r="F36" s="3"/>
      <x:c r="G36" s="3"/>
      <x:c r="H36" s="3"/>
    </x:row>
    <x:row r="37" ht="27" customHeight="1">
      <x:c r="A37" s="3"/>
      <x:c r="B37" s="3"/>
      <x:c r="C37" s="3"/>
      <x:c r="D37" s="3"/>
      <x:c r="E37" s="3"/>
      <x:c r="F37" s="3"/>
      <x:c r="G37" s="3"/>
      <x:c r="H37" s="3"/>
    </x:row>
    <x:row r="38" ht="48" customHeight="1">
      <x:c r="A38" s="60" t="str">
        <x:v>部屋</x:v>
      </x:c>
      <x:c r="B38" s="61" t="str">
        <x:v>床面積（㎡）</x:v>
      </x:c>
      <x:c r="C38" s="61" t="str">
        <x:v>床仕上げ
（税抜円）</x:v>
      </x:c>
      <x:c r="D38" s="61" t="str">
        <x:v>照明台数（台）</x:v>
      </x:c>
      <x:c r="E38" s="61" t="str">
        <x:v>照明器具（税抜円）</x:v>
      </x:c>
      <x:c r="F38" s="62" t="str">
        <x:v>税抜合計
（円）</x:v>
      </x:c>
      <x:c r="G38" s="3"/>
      <x:c r="H38" s="3"/>
    </x:row>
    <x:row r="39" ht="36" customHeight="1">
      <x:c r="A39" s="3" t="str">
        <x:f>A7</x:f>
        <x:v>A室</x:v>
      </x:c>
      <x:c r="B39" s="24" t="n">
        <x:f>D7</x:f>
        <x:v>24</x:v>
      </x:c>
      <x:c r="C39" s="18" t="n">
        <x:f>IF(ISNUMBER($B$33),B39*$B$33,"要確認")</x:f>
        <x:v>84000</x:v>
      </x:c>
      <x:c r="D39" s="26" t="n">
        <x:f>F7</x:f>
        <x:v>4</x:v>
      </x:c>
      <x:c r="E39" s="18" t="n">
        <x:f>IF(ISNUMBER($B$34),D39*$B$34,"要確認")</x:f>
        <x:v>32000</x:v>
      </x:c>
      <x:c r="F39" s="18" t="n">
        <x:f>IF(COUNT(C39,E39)=2,SUM(C39,E39),"要確認")</x:f>
        <x:v>116000</x:v>
      </x:c>
      <x:c r="G39" s="3"/>
      <x:c r="H39" s="3"/>
    </x:row>
    <x:row r="40" ht="36" customHeight="1">
      <x:c r="A40" s="63" t="str">
        <x:f>A8</x:f>
        <x:v>B室</x:v>
      </x:c>
      <x:c r="B40" s="65" t="n">
        <x:f>D8</x:f>
        <x:v>12</x:v>
      </x:c>
      <x:c r="C40" s="66" t="n">
        <x:f>IF(ISNUMBER($B$33),B40*$B$33,"要確認")</x:f>
        <x:v>42000</x:v>
      </x:c>
      <x:c r="D40" s="67" t="n">
        <x:f>F8</x:f>
        <x:v>2</x:v>
      </x:c>
      <x:c r="E40" s="66" t="n">
        <x:f>IF(ISNUMBER($B$34),D40*$B$34,"要確認")</x:f>
        <x:v>16000</x:v>
      </x:c>
      <x:c r="F40" s="66" t="n">
        <x:f>IF(COUNT(C40,E40)=2,SUM(C40,E40),"要確認")</x:f>
        <x:v>58000</x:v>
      </x:c>
      <x:c r="G40" s="3"/>
      <x:c r="H40" s="3"/>
    </x:row>
    <x:row r="41" ht="36" customHeight="1">
      <x:c r="A41" s="76" t="str">
        <x:v>合計</x:v>
      </x:c>
      <x:c r="B41" s="77" t="n">
        <x:f>SUM(B39:B40)</x:f>
        <x:v>36</x:v>
      </x:c>
      <x:c r="C41" s="78" t="n">
        <x:f>IF(COUNT(C39:C40)=2,SUM(C39:C40),"要確認")</x:f>
        <x:v>126000</x:v>
      </x:c>
      <x:c r="D41" s="79" t="n">
        <x:f>SUM(D39:D40)</x:f>
        <x:v>6</x:v>
      </x:c>
      <x:c r="E41" s="78" t="n">
        <x:f>IF(COUNT(E39:E40)=2,SUM(E39:E40),"要確認")</x:f>
        <x:v>48000</x:v>
      </x:c>
      <x:c r="F41" s="78" t="n">
        <x:f>IF(COUNT(F39:F40)=2,SUM(F39:F40),"要確認")</x:f>
        <x:v>174000</x:v>
      </x:c>
      <x:c r="G41" s="3"/>
      <x:c r="H41" s="3"/>
    </x:row>
    <x:row r="42" ht="27" customHeight="1">
      <x:c r="A42" s="3"/>
      <x:c r="B42" s="3"/>
      <x:c r="C42" s="3"/>
      <x:c r="D42" s="3"/>
      <x:c r="E42" s="3"/>
      <x:c r="F42" s="3"/>
      <x:c r="G42" s="3"/>
      <x:c r="H42" s="3"/>
    </x:row>
    <x:row r="43" ht="27" customHeight="1">
      <x:c r="A43" s="3"/>
      <x:c r="B43" s="3"/>
      <x:c r="C43" s="3"/>
      <x:c r="D43" s="3"/>
      <x:c r="E43" s="3"/>
      <x:c r="F43" s="3"/>
      <x:c r="G43" s="3"/>
      <x:c r="H43" s="3"/>
    </x:row>
    <x:row r="44" ht="27" customHeight="1">
      <x:c r="A44" s="40" t="str">
        <x:v>計算式：床仕上げ＝床面積×B33。照明器具＝照明台数×B34。</x:v>
      </x:c>
      <x:c r="B44" s="40"/>
      <x:c r="C44" s="40"/>
      <x:c r="D44" s="40"/>
      <x:c r="E44" s="40"/>
      <x:c r="F44" s="40"/>
      <x:c r="G44" s="40"/>
      <x:c r="H44" s="40"/>
    </x:row>
    <x:row r="45" ht="27" customHeight="1">
      <x:c r="A45" s="40" t="str">
        <x:v>単価が空欄・文字の場合は「要確認」と表示。0円は0円として計算します。</x:v>
      </x:c>
      <x:c r="B45" s="40"/>
      <x:c r="C45" s="40"/>
      <x:c r="D45" s="40"/>
      <x:c r="E45" s="40"/>
      <x:c r="F45" s="40"/>
      <x:c r="G45" s="40"/>
      <x:c r="H45" s="40"/>
    </x:row>
    <x:row r="46" ht="27" customHeight="1">
      <x:c r="A46" s="3"/>
      <x:c r="B46" s="3"/>
      <x:c r="C46" s="3"/>
      <x:c r="D46" s="3"/>
      <x:c r="E46" s="3"/>
      <x:c r="F46" s="3"/>
      <x:c r="G46" s="3"/>
      <x:c r="H46" s="3"/>
    </x:row>
  </x:sheetData>
  <x:conditionalFormatting sqref="B33:B34">
    <x:cfRule type="expression" dxfId="0" priority="1">
      <x:formula>NOT(ISNUMBER(B33))</x:formula>
    </x:cfRule>
  </x:conditionalFormatting>
  <x:conditionalFormatting sqref="C39:C41">
    <x:cfRule type="containsText" dxfId="1" priority="2" operator="containsText" text="要確認"/>
  </x:conditionalFormatting>
  <x:conditionalFormatting sqref="E39:F41">
    <x:cfRule type="containsText" dxfId="2" priority="3" operator="containsText" text="要確認"/>
  </x:conditionalFormatting>
  <x:conditionalFormatting sqref="H4:H4">
    <x:cfRule type="containsText" dxfId="3" priority="4" operator="containsText" text="要確認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16.670000076293945" hidden="0" customWidth="1"/>
    <x:col min="3" max="3" width="16.670000076293945" hidden="0" customWidth="1"/>
    <x:col min="4" max="4" width="16.670000076293945" hidden="0" customWidth="1"/>
    <x:col min="5" max="5" width="16.670000076293945" hidden="0" customWidth="1"/>
    <x:col min="6" max="6" width="16.670000076293945" hidden="0" customWidth="1"/>
    <x:col min="7" max="7" width="16.670000076293945" hidden="0" customWidth="1"/>
    <x:col min="8" max="8" width="23.32999992370605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拾い位置図</x:v>
      </x:c>
      <x:c r="B2" s="3"/>
      <x:c r="C2" s="3"/>
      <x:c r="D2" s="3"/>
      <x:c r="E2" s="3"/>
      <x:c r="F2" s="3"/>
      <x:c r="G2" s="3"/>
      <x:c r="H2" s="3"/>
    </x:row>
    <x:row r="3" ht="31" customHeight="1">
      <x:c r="A3" s="6" t="str">
        <x:v>室内改修 平面図 S-01／照合用に床範囲と照明IDを追記</x:v>
      </x:c>
      <x:c r="B3" s="6"/>
      <x:c r="C3" s="6"/>
      <x:c r="D3" s="6"/>
      <x:c r="E3" s="6"/>
      <x:c r="F3" s="6"/>
      <x:c r="G3" s="6"/>
      <x:c r="H3" s="6"/>
    </x:row>
    <x:row r="4" ht="25" customHeight="1">
      <x:c r="A4" s="40" t="str">
        <x:v>緑枠：床仕上げ範囲（A-F・B-F）。オレンジ枠：集計した照明（A-L1〜A-L4・B-L1〜B-L2）。</x:v>
      </x:c>
      <x:c r="B4" s="40"/>
      <x:c r="C4" s="40"/>
      <x:c r="D4" s="40"/>
      <x:c r="E4" s="40"/>
      <x:c r="F4" s="40"/>
      <x:c r="G4" s="40"/>
      <x:c r="H4" s="40"/>
    </x:row>
    <x:row r="5" ht="25" customHeight="1">
      <x:c r="A5" s="40" t="str">
        <x:v>図面下部の凡例「○L」は台数に含めていません。</x:v>
      </x:c>
      <x:c r="B5" s="40"/>
      <x:c r="C5" s="40"/>
      <x:c r="D5" s="40"/>
      <x:c r="E5" s="40"/>
      <x:c r="F5" s="40"/>
      <x:c r="G5" s="40"/>
      <x:c r="H5" s="40"/>
    </x:row>
    <x:row r="6" ht="25" customHeight="1">
      <x:c r="A6" s="3"/>
      <x:c r="B6" s="3"/>
      <x:c r="C6" s="3"/>
      <x:c r="D6" s="3"/>
      <x:c r="E6" s="3"/>
      <x:c r="F6" s="3"/>
      <x:c r="G6" s="3"/>
      <x:c r="H6" s="3"/>
    </x:row>
    <x:row r="7" ht="17.25" customHeight="1">
      <x:c r="A7" s="3"/>
      <x:c r="B7" s="3"/>
      <x:c r="C7" s="3"/>
      <x:c r="D7" s="3"/>
      <x:c r="E7" s="3"/>
      <x:c r="F7" s="3"/>
      <x:c r="G7" s="3"/>
      <x:c r="H7" s="3"/>
    </x:row>
    <x:row r="8" ht="17.25" customHeight="1">
      <x:c r="A8" s="3"/>
      <x:c r="B8" s="3"/>
      <x:c r="C8" s="3"/>
      <x:c r="D8" s="3"/>
      <x:c r="E8" s="3"/>
      <x:c r="F8" s="3"/>
      <x:c r="G8" s="3"/>
      <x:c r="H8" s="3"/>
    </x:row>
    <x:row r="9" ht="17.25" customHeight="1">
      <x:c r="A9" s="3"/>
      <x:c r="B9" s="3"/>
      <x:c r="C9" s="3"/>
      <x:c r="D9" s="3"/>
      <x:c r="E9" s="3"/>
      <x:c r="F9" s="3"/>
      <x:c r="G9" s="3"/>
      <x:c r="H9" s="3"/>
    </x:row>
    <x:row r="10" ht="17.25" customHeight="1">
      <x:c r="A10" s="3"/>
      <x:c r="B10" s="3"/>
      <x:c r="C10" s="3"/>
      <x:c r="D10" s="3"/>
      <x:c r="E10" s="3"/>
      <x:c r="F10" s="3"/>
      <x:c r="G10" s="3"/>
      <x:c r="H10" s="3"/>
    </x:row>
    <x:row r="11" ht="17.25" customHeight="1">
      <x:c r="A11" s="3"/>
      <x:c r="B11" s="3"/>
      <x:c r="C11" s="3"/>
      <x:c r="D11" s="3"/>
      <x:c r="E11" s="3"/>
      <x:c r="F11" s="3"/>
      <x:c r="G11" s="3"/>
      <x:c r="H11" s="3"/>
    </x:row>
    <x:row r="12" ht="17.25" customHeight="1">
      <x:c r="A12" s="3"/>
      <x:c r="B12" s="3"/>
      <x:c r="C12" s="3"/>
      <x:c r="D12" s="3"/>
      <x:c r="E12" s="3"/>
      <x:c r="F12" s="3"/>
      <x:c r="G12" s="3"/>
      <x:c r="H12" s="3"/>
    </x:row>
    <x:row r="13" ht="17.25" customHeight="1">
      <x:c r="A13" s="3"/>
      <x:c r="B13" s="3"/>
      <x:c r="C13" s="3"/>
      <x:c r="D13" s="3"/>
      <x:c r="E13" s="3"/>
      <x:c r="F13" s="3"/>
      <x:c r="G13" s="3"/>
      <x:c r="H13" s="3"/>
    </x:row>
    <x:row r="14" ht="17.25" customHeight="1">
      <x:c r="A14" s="3"/>
      <x:c r="B14" s="3"/>
      <x:c r="C14" s="3"/>
      <x:c r="D14" s="3"/>
      <x:c r="E14" s="3"/>
      <x:c r="F14" s="3"/>
      <x:c r="G14" s="3"/>
      <x:c r="H14" s="3"/>
    </x:row>
    <x:row r="15" ht="17.25" customHeight="1">
      <x:c r="A15" s="3"/>
      <x:c r="B15" s="3"/>
      <x:c r="C15" s="3"/>
      <x:c r="D15" s="3"/>
      <x:c r="E15" s="3"/>
      <x:c r="F15" s="3"/>
      <x:c r="G15" s="3"/>
      <x:c r="H15" s="3"/>
    </x:row>
    <x:row r="16" ht="17.25" customHeight="1">
      <x:c r="A16" s="3"/>
      <x:c r="B16" s="3"/>
      <x:c r="C16" s="3"/>
      <x:c r="D16" s="3"/>
      <x:c r="E16" s="3"/>
      <x:c r="F16" s="3"/>
      <x:c r="G16" s="3"/>
      <x:c r="H16" s="3"/>
    </x:row>
    <x:row r="17" ht="17.25" customHeight="1">
      <x:c r="A17" s="3"/>
      <x:c r="B17" s="3"/>
      <x:c r="C17" s="3"/>
      <x:c r="D17" s="3"/>
      <x:c r="E17" s="3"/>
      <x:c r="F17" s="3"/>
      <x:c r="G17" s="3"/>
      <x:c r="H17" s="3"/>
    </x:row>
    <x:row r="18" ht="17.25" customHeight="1">
      <x:c r="A18" s="3"/>
      <x:c r="B18" s="3"/>
      <x:c r="C18" s="3"/>
      <x:c r="D18" s="3"/>
      <x:c r="E18" s="3"/>
      <x:c r="F18" s="3"/>
      <x:c r="G18" s="3"/>
      <x:c r="H18" s="3"/>
    </x:row>
    <x:row r="19" ht="17.25" customHeight="1">
      <x:c r="A19" s="3"/>
      <x:c r="B19" s="3"/>
      <x:c r="C19" s="3"/>
      <x:c r="D19" s="3"/>
      <x:c r="E19" s="3"/>
      <x:c r="F19" s="3"/>
      <x:c r="G19" s="3"/>
      <x:c r="H19" s="3"/>
    </x:row>
    <x:row r="20" ht="17.25" customHeight="1">
      <x:c r="A20" s="3"/>
      <x:c r="B20" s="3"/>
      <x:c r="C20" s="3"/>
      <x:c r="D20" s="3"/>
      <x:c r="E20" s="3"/>
      <x:c r="F20" s="3"/>
      <x:c r="G20" s="3"/>
      <x:c r="H20" s="3"/>
    </x:row>
    <x:row r="21" ht="17.25" customHeight="1">
      <x:c r="A21" s="3"/>
      <x:c r="B21" s="3"/>
      <x:c r="C21" s="3"/>
      <x:c r="D21" s="3"/>
      <x:c r="E21" s="3"/>
      <x:c r="F21" s="3"/>
      <x:c r="G21" s="3"/>
      <x:c r="H21" s="3"/>
    </x:row>
    <x:row r="22" ht="17.25" customHeight="1">
      <x:c r="A22" s="3"/>
      <x:c r="B22" s="3"/>
      <x:c r="C22" s="3"/>
      <x:c r="D22" s="3"/>
      <x:c r="E22" s="3"/>
      <x:c r="F22" s="3"/>
      <x:c r="G22" s="3"/>
      <x:c r="H22" s="3"/>
    </x:row>
    <x:row r="23" ht="17.25" customHeight="1">
      <x:c r="A23" s="3"/>
      <x:c r="B23" s="3"/>
      <x:c r="C23" s="3"/>
      <x:c r="D23" s="3"/>
      <x:c r="E23" s="3"/>
      <x:c r="F23" s="3"/>
      <x:c r="G23" s="3"/>
      <x:c r="H23" s="3"/>
    </x:row>
    <x:row r="24" ht="17.25" customHeight="1">
      <x:c r="A24" s="3"/>
      <x:c r="B24" s="3"/>
      <x:c r="C24" s="3"/>
      <x:c r="D24" s="3"/>
      <x:c r="E24" s="3"/>
      <x:c r="F24" s="3"/>
      <x:c r="G24" s="3"/>
      <x:c r="H24" s="3"/>
    </x:row>
    <x:row r="25" ht="17.25" customHeight="1">
      <x:c r="A25" s="3"/>
      <x:c r="B25" s="3"/>
      <x:c r="C25" s="3"/>
      <x:c r="D25" s="3"/>
      <x:c r="E25" s="3"/>
      <x:c r="F25" s="3"/>
      <x:c r="G25" s="3"/>
      <x:c r="H25" s="3"/>
    </x:row>
    <x:row r="26" ht="17.25" customHeight="1">
      <x:c r="A26" s="3"/>
      <x:c r="B26" s="3"/>
      <x:c r="C26" s="3"/>
      <x:c r="D26" s="3"/>
      <x:c r="E26" s="3"/>
      <x:c r="F26" s="3"/>
      <x:c r="G26" s="3"/>
      <x:c r="H26" s="3"/>
    </x:row>
    <x:row r="27" ht="17.25" customHeight="1">
      <x:c r="A27" s="3"/>
      <x:c r="B27" s="3"/>
      <x:c r="C27" s="3"/>
      <x:c r="D27" s="3"/>
      <x:c r="E27" s="3"/>
      <x:c r="F27" s="3"/>
      <x:c r="G27" s="3"/>
      <x:c r="H27" s="3"/>
    </x:row>
    <x:row r="28" ht="17.25" customHeight="1">
      <x:c r="A28" s="3"/>
      <x:c r="B28" s="3"/>
      <x:c r="C28" s="3"/>
      <x:c r="D28" s="3"/>
      <x:c r="E28" s="3"/>
      <x:c r="F28" s="3"/>
      <x:c r="G28" s="3"/>
      <x:c r="H28" s="3"/>
    </x:row>
    <x:row r="29" ht="17.25" customHeight="1">
      <x:c r="A29" s="3"/>
      <x:c r="B29" s="3"/>
      <x:c r="C29" s="3"/>
      <x:c r="D29" s="3"/>
      <x:c r="E29" s="3"/>
      <x:c r="F29" s="3"/>
      <x:c r="G29" s="3"/>
      <x:c r="H29" s="3"/>
    </x:row>
    <x:row r="30" ht="17.25" customHeight="1">
      <x:c r="A30" s="3"/>
      <x:c r="B30" s="3"/>
      <x:c r="C30" s="3"/>
      <x:c r="D30" s="3"/>
      <x:c r="E30" s="3"/>
      <x:c r="F30" s="3"/>
      <x:c r="G30" s="3"/>
      <x:c r="H30" s="3"/>
    </x:row>
    <x:row r="31" ht="17.25" customHeight="1">
      <x:c r="A31" s="3"/>
      <x:c r="B31" s="3"/>
      <x:c r="C31" s="3"/>
      <x:c r="D31" s="3"/>
      <x:c r="E31" s="3"/>
      <x:c r="F31" s="3"/>
      <x:c r="G31" s="3"/>
      <x:c r="H31" s="3"/>
    </x:row>
    <x:row r="32" ht="17.25" customHeight="1">
      <x:c r="A32" s="3"/>
      <x:c r="B32" s="3"/>
      <x:c r="C32" s="3"/>
      <x:c r="D32" s="3"/>
      <x:c r="E32" s="3"/>
      <x:c r="F32" s="3"/>
      <x:c r="G32" s="3"/>
      <x:c r="H32" s="3"/>
    </x:row>
    <x:row r="33" ht="17.25" customHeight="1">
      <x:c r="A33" s="3"/>
      <x:c r="B33" s="3"/>
      <x:c r="C33" s="3"/>
      <x:c r="D33" s="3"/>
      <x:c r="E33" s="3"/>
      <x:c r="F33" s="3"/>
      <x:c r="G33" s="3"/>
      <x:c r="H33" s="3"/>
    </x:row>
    <x:row r="34" ht="17.25" customHeight="1">
      <x:c r="A34" s="3"/>
      <x:c r="B34" s="3"/>
      <x:c r="C34" s="3"/>
      <x:c r="D34" s="3"/>
      <x:c r="E34" s="3"/>
      <x:c r="F34" s="3"/>
      <x:c r="G34" s="3"/>
      <x:c r="H34" s="3"/>
    </x:row>
    <x:row r="35" ht="17.25" customHeight="1">
      <x:c r="A35" s="3"/>
      <x:c r="B35" s="3"/>
      <x:c r="C35" s="3"/>
      <x:c r="D35" s="3"/>
      <x:c r="E35" s="3"/>
      <x:c r="F35" s="3"/>
      <x:c r="G35" s="3"/>
      <x:c r="H35" s="3"/>
    </x:row>
    <x:row r="36" ht="17.25" customHeight="1">
      <x:c r="A36" s="3"/>
      <x:c r="B36" s="3"/>
      <x:c r="C36" s="3"/>
      <x:c r="D36" s="3"/>
      <x:c r="E36" s="3"/>
      <x:c r="F36" s="3"/>
      <x:c r="G36" s="3"/>
      <x:c r="H36" s="3"/>
    </x:row>
    <x:row r="37" ht="17.25" customHeight="1">
      <x:c r="A37" s="3"/>
      <x:c r="B37" s="3"/>
      <x:c r="C37" s="3"/>
      <x:c r="D37" s="3"/>
      <x:c r="E37" s="3"/>
      <x:c r="F37" s="3"/>
      <x:c r="G37" s="3"/>
      <x:c r="H37" s="3"/>
    </x:row>
    <x:row r="38" ht="17.25" customHeight="1">
      <x:c r="A38" s="3"/>
      <x:c r="B38" s="3"/>
      <x:c r="C38" s="3"/>
      <x:c r="D38" s="3"/>
      <x:c r="E38" s="3"/>
      <x:c r="F38" s="3"/>
      <x:c r="G38" s="3"/>
      <x:c r="H38" s="3"/>
    </x:row>
    <x:row r="39" ht="17.25" customHeight="1">
      <x:c r="A39" s="3"/>
      <x:c r="B39" s="3"/>
      <x:c r="C39" s="3"/>
      <x:c r="D39" s="3"/>
      <x:c r="E39" s="3"/>
      <x:c r="F39" s="3"/>
      <x:c r="G39" s="3"/>
      <x:c r="H39" s="3"/>
    </x:row>
    <x:row r="40" ht="17.25" customHeight="1">
      <x:c r="A40" s="3"/>
      <x:c r="B40" s="3"/>
      <x:c r="C40" s="3"/>
      <x:c r="D40" s="3"/>
      <x:c r="E40" s="3"/>
      <x:c r="F40" s="3"/>
      <x:c r="G40" s="3"/>
      <x:c r="H40" s="3"/>
    </x:row>
    <x:row r="41" ht="17.25" customHeight="1">
      <x:c r="A41" s="3"/>
      <x:c r="B41" s="3"/>
      <x:c r="C41" s="3"/>
      <x:c r="D41" s="3"/>
      <x:c r="E41" s="3"/>
      <x:c r="F41" s="3"/>
      <x:c r="G41" s="3"/>
      <x:c r="H41" s="3"/>
    </x:row>
    <x:row r="42" ht="17.25" customHeight="1">
      <x:c r="A42" s="3"/>
      <x:c r="B42" s="3"/>
      <x:c r="C42" s="3"/>
      <x:c r="D42" s="3"/>
      <x:c r="E42" s="3"/>
      <x:c r="F42" s="3"/>
      <x:c r="G42" s="3"/>
      <x:c r="H42" s="3"/>
    </x:row>
    <x:row r="43" ht="17.25" customHeight="1">
      <x:c r="A43" s="3"/>
      <x:c r="B43" s="3"/>
      <x:c r="C43" s="3"/>
      <x:c r="D43" s="3"/>
      <x:c r="E43" s="3"/>
      <x:c r="F43" s="3"/>
      <x:c r="G43" s="3"/>
      <x:c r="H43" s="3"/>
    </x:row>
    <x:row r="44" ht="17.25" customHeight="1">
      <x:c r="A44" s="3"/>
      <x:c r="B44" s="3"/>
      <x:c r="C44" s="3"/>
      <x:c r="D44" s="3"/>
      <x:c r="E44" s="3"/>
      <x:c r="F44" s="3"/>
      <x:c r="G44" s="3"/>
      <x:c r="H44" s="3"/>
    </x:row>
    <x:row r="45" ht="17.25" customHeight="1">
      <x:c r="A45" s="3"/>
      <x:c r="B45" s="3"/>
      <x:c r="C45" s="3"/>
      <x:c r="D45" s="3"/>
      <x:c r="E45" s="3"/>
      <x:c r="F45" s="3"/>
      <x:c r="G45" s="3"/>
      <x:c r="H45" s="3"/>
    </x:row>
    <x:row r="46" ht="17.25" customHeight="1">
      <x:c r="A46" s="3"/>
      <x:c r="B46" s="3"/>
      <x:c r="C46" s="3"/>
      <x:c r="D46" s="3"/>
      <x:c r="E46" s="3"/>
      <x:c r="F46" s="3"/>
      <x:c r="G46" s="3"/>
      <x:c r="H46" s="3"/>
    </x:row>
    <x:row r="47" ht="17.25" customHeight="1">
      <x:c r="A47" s="3"/>
      <x:c r="B47" s="3"/>
      <x:c r="C47" s="3"/>
      <x:c r="D47" s="3"/>
      <x:c r="E47" s="3"/>
      <x:c r="F47" s="3"/>
      <x:c r="G47" s="3"/>
      <x:c r="H47" s="3"/>
    </x:row>
  </x:sheetData>
  <x:pageMargins left="0.7" right="0.7" top="0.75" bottom="0.75" header="0.3" footer="0.3"/>
  <x:drawing xmlns:r="http://schemas.openxmlformats.org/officeDocument/2006/relationships" r:id="Rc8eb163c817a4d2f"/>
</x:worksheet>
</file>